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uzanna/Desktop/"/>
    </mc:Choice>
  </mc:AlternateContent>
  <xr:revisionPtr revIDLastSave="0" documentId="8_{EE054174-246E-AA48-B51B-5A9C8A530341}" xr6:coauthVersionLast="47" xr6:coauthVersionMax="47" xr10:uidLastSave="{00000000-0000-0000-0000-000000000000}"/>
  <bookViews>
    <workbookView xWindow="960" yWindow="760" windowWidth="24280" windowHeight="16700" tabRatio="748" activeTab="1" xr2:uid="{2CC3CB5A-0592-4474-B382-68BA57DD7CA1}"/>
  </bookViews>
  <sheets>
    <sheet name="Consolidated IFRS 30.09.2025_EN" sheetId="3" r:id="rId1"/>
    <sheet name="Consolidated IFRS 30.09.2025_RO" sheetId="4" r:id="rId2"/>
  </sheets>
  <definedNames>
    <definedName name="_Ref34129518" localSheetId="0">'Consolidated IFRS 30.09.2025_EN'!$B$1</definedName>
    <definedName name="Prima_Pagina" localSheetId="0">'Consolidated IFRS 30.09.2025_EN'!$B$9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" i="4" l="1"/>
  <c r="F102" i="4"/>
  <c r="F101" i="4"/>
  <c r="D101" i="4"/>
  <c r="F46" i="4"/>
  <c r="F45" i="4"/>
  <c r="D46" i="4"/>
  <c r="D45" i="4"/>
  <c r="F42" i="4"/>
  <c r="D42" i="4"/>
  <c r="F41" i="4"/>
  <c r="D41" i="4"/>
  <c r="F37" i="4"/>
  <c r="D37" i="4"/>
  <c r="F36" i="4"/>
  <c r="D36" i="4"/>
  <c r="D11" i="4"/>
  <c r="F11" i="4"/>
  <c r="D12" i="4"/>
  <c r="F12" i="4"/>
  <c r="D15" i="4"/>
  <c r="F15" i="4"/>
  <c r="D16" i="4"/>
  <c r="F16" i="4"/>
  <c r="D17" i="4"/>
  <c r="F17" i="4"/>
  <c r="D18" i="4"/>
  <c r="F18" i="4"/>
  <c r="D19" i="4"/>
  <c r="F19" i="4"/>
  <c r="D20" i="4"/>
  <c r="F20" i="4"/>
  <c r="D21" i="4"/>
  <c r="F21" i="4"/>
  <c r="D23" i="4"/>
  <c r="F23" i="4"/>
  <c r="D24" i="4"/>
  <c r="F24" i="4"/>
  <c r="D25" i="4"/>
  <c r="F25" i="4"/>
  <c r="D27" i="4"/>
  <c r="F27" i="4"/>
  <c r="D28" i="4"/>
  <c r="F28" i="4"/>
  <c r="D30" i="4"/>
  <c r="F30" i="4"/>
  <c r="D31" i="4"/>
  <c r="F31" i="4"/>
  <c r="D32" i="4"/>
  <c r="F32" i="4"/>
  <c r="D99" i="4"/>
  <c r="D98" i="4"/>
  <c r="D97" i="4"/>
  <c r="D96" i="4"/>
  <c r="D95" i="4"/>
  <c r="D94" i="4"/>
  <c r="D93" i="4"/>
  <c r="D91" i="4"/>
  <c r="D90" i="4"/>
  <c r="D89" i="4"/>
  <c r="D88" i="4"/>
  <c r="D87" i="4"/>
  <c r="D86" i="4"/>
  <c r="D85" i="4"/>
  <c r="D83" i="4"/>
  <c r="D82" i="4"/>
  <c r="D81" i="4"/>
  <c r="D80" i="4"/>
  <c r="D79" i="4"/>
  <c r="D78" i="4"/>
  <c r="D77" i="4"/>
  <c r="D76" i="4"/>
  <c r="D75" i="4"/>
  <c r="D74" i="4"/>
  <c r="D70" i="4"/>
  <c r="D68" i="4"/>
  <c r="D67" i="4"/>
  <c r="D66" i="4"/>
  <c r="D65" i="4"/>
  <c r="D64" i="4"/>
  <c r="D62" i="4"/>
  <c r="D61" i="4"/>
  <c r="D60" i="4"/>
  <c r="D59" i="4"/>
  <c r="D58" i="4"/>
  <c r="D57" i="4"/>
</calcChain>
</file>

<file path=xl/sharedStrings.xml><?xml version="1.0" encoding="utf-8"?>
<sst xmlns="http://schemas.openxmlformats.org/spreadsheetml/2006/main" count="150" uniqueCount="141">
  <si>
    <t>SPHERA FRANCHISE GROUP SA</t>
  </si>
  <si>
    <t>CONSOLIDATED FINANCIAL STATEMENTS</t>
  </si>
  <si>
    <t>All amounts in RON thousand, unless specified otherwise</t>
  </si>
  <si>
    <t>Restaurant sales</t>
  </si>
  <si>
    <t>Other restaurant income</t>
  </si>
  <si>
    <t>Restaurant expenses</t>
  </si>
  <si>
    <t>Food and material expenses</t>
  </si>
  <si>
    <t>Payroll and employee benefits</t>
  </si>
  <si>
    <t>Rental expenses</t>
  </si>
  <si>
    <t>Royalties expenses</t>
  </si>
  <si>
    <t>Advertising expenses</t>
  </si>
  <si>
    <t>Other operating expenses</t>
  </si>
  <si>
    <t xml:space="preserve">Depreciation, amortization and impairment </t>
  </si>
  <si>
    <t>Restaurant operating profit</t>
  </si>
  <si>
    <t>General and administrative expense</t>
  </si>
  <si>
    <t>Profit from operating activities</t>
  </si>
  <si>
    <t>Finance costs</t>
  </si>
  <si>
    <t>Finance income</t>
  </si>
  <si>
    <t>Profit before tax</t>
  </si>
  <si>
    <t>Income tax credit from continuing operations</t>
  </si>
  <si>
    <t>Profit</t>
  </si>
  <si>
    <t>Attributable to:</t>
  </si>
  <si>
    <t>Owners of the parent</t>
  </si>
  <si>
    <t>Non-controlling interests</t>
  </si>
  <si>
    <t>Other comprehensive income</t>
  </si>
  <si>
    <t>Other comprehensive income that may be reclassified to profit or loss in subsequent periods</t>
  </si>
  <si>
    <t>Exchange differences on translation of foreign operations</t>
  </si>
  <si>
    <t xml:space="preserve">Total comprehensive income </t>
  </si>
  <si>
    <t>Assets</t>
  </si>
  <si>
    <t>Non-current assets</t>
  </si>
  <si>
    <t>Property, plant and equipment</t>
  </si>
  <si>
    <t>Right-of-use assets</t>
  </si>
  <si>
    <t>Intangible assets and goodwill</t>
  </si>
  <si>
    <t>Financial assets (cash collateral)</t>
  </si>
  <si>
    <t>Deferred tax assets</t>
  </si>
  <si>
    <t>Current assets</t>
  </si>
  <si>
    <t>Inventories</t>
  </si>
  <si>
    <t>Trade and other current receivables</t>
  </si>
  <si>
    <t>Prepayments</t>
  </si>
  <si>
    <t>Cash and short-term deposits</t>
  </si>
  <si>
    <t>Total assets</t>
  </si>
  <si>
    <t>Equity and liabilities</t>
  </si>
  <si>
    <t>Equity</t>
  </si>
  <si>
    <t>Issued capital</t>
  </si>
  <si>
    <t>Share premium</t>
  </si>
  <si>
    <t>Treasury shares</t>
  </si>
  <si>
    <t>Reserves for share-based remuneration</t>
  </si>
  <si>
    <t>Other reserves</t>
  </si>
  <si>
    <t>Retained earnings</t>
  </si>
  <si>
    <t>Reserve of exchange differences on translation</t>
  </si>
  <si>
    <t>Equity attributable to owners of the parent</t>
  </si>
  <si>
    <t>Total equity</t>
  </si>
  <si>
    <t>Non-current liabilities</t>
  </si>
  <si>
    <t xml:space="preserve">Long-term borrowings </t>
  </si>
  <si>
    <t>Non-current lease liabilities</t>
  </si>
  <si>
    <t>Deferred revenue</t>
  </si>
  <si>
    <t>Deferred tax liabilities</t>
  </si>
  <si>
    <t>Current liabilities</t>
  </si>
  <si>
    <t>Trade and other current payables</t>
  </si>
  <si>
    <t>Contract liabilities</t>
  </si>
  <si>
    <t>Short-term borrowings</t>
  </si>
  <si>
    <t>Current lease liabilities</t>
  </si>
  <si>
    <t>Income tax payable</t>
  </si>
  <si>
    <t>Provisions</t>
  </si>
  <si>
    <t>Total liabilities</t>
  </si>
  <si>
    <t>Total equity and liabilities</t>
  </si>
  <si>
    <t>SITUATII FINANCIARE CONSOLIDATE</t>
  </si>
  <si>
    <t>Toate sumele sunt exprimate in mii RON, daca nu este specificat altfel</t>
  </si>
  <si>
    <t>Vanzari in restaurante</t>
  </si>
  <si>
    <t>Alte venituri legate de restaurante</t>
  </si>
  <si>
    <t>Cheltuieli in restaurante</t>
  </si>
  <si>
    <t>Cheltuieli cu alimentele si materialele</t>
  </si>
  <si>
    <t xml:space="preserve">Salarii si beneficii ale angajatilor </t>
  </si>
  <si>
    <t>Cheltuieli cu chiriile</t>
  </si>
  <si>
    <t>Cheltuieli cu redeventele</t>
  </si>
  <si>
    <t xml:space="preserve">Cheltuieli de publicitate </t>
  </si>
  <si>
    <t xml:space="preserve">Alte cheltuieli de exploatare </t>
  </si>
  <si>
    <t>Amortizare si pierdere din depreciere</t>
  </si>
  <si>
    <t>Profit din exploatare in restaurante</t>
  </si>
  <si>
    <t xml:space="preserve">Cheltuieli generale si administrative </t>
  </si>
  <si>
    <t xml:space="preserve">Profit din activitatile de exploatare </t>
  </si>
  <si>
    <t>Costuri financiare</t>
  </si>
  <si>
    <t xml:space="preserve">Venituri financiare </t>
  </si>
  <si>
    <t xml:space="preserve">Profit inainte de impozitare </t>
  </si>
  <si>
    <t>Venituri din impozit din operatiuni continue</t>
  </si>
  <si>
    <t xml:space="preserve">Atribuibil: </t>
  </si>
  <si>
    <t>Proprietarilor societatii-mama</t>
  </si>
  <si>
    <t>Intereselor care nu controleaza</t>
  </si>
  <si>
    <t>Alte elemente ale rezultatului global</t>
  </si>
  <si>
    <t>Alte elemente ale rezultatului global ce pot fi reclasificate in profit sau pierdere in perioade ulterioare</t>
  </si>
  <si>
    <t>Diferentele de curs valutar provenite din conversie</t>
  </si>
  <si>
    <t>Rezultatul global total</t>
  </si>
  <si>
    <t>Active</t>
  </si>
  <si>
    <t>Active imobilizate</t>
  </si>
  <si>
    <t>Imobilizari corporale</t>
  </si>
  <si>
    <t>Drepturi de utilizare a activelor</t>
  </si>
  <si>
    <t>Imobilizari necorporale si fond comercial</t>
  </si>
  <si>
    <t>Active financiare (garantii in numerar)</t>
  </si>
  <si>
    <t xml:space="preserve">Creante nete privind impozitul amanat </t>
  </si>
  <si>
    <t>Active circulante</t>
  </si>
  <si>
    <t>Stocuri</t>
  </si>
  <si>
    <t>Creante comerciale si alte creante curente</t>
  </si>
  <si>
    <t xml:space="preserve">Cheltuieli inregistrate in avans </t>
  </si>
  <si>
    <t>Numerar si echivalente de numerar</t>
  </si>
  <si>
    <t>Total active</t>
  </si>
  <si>
    <t>Capitaluri proprii si datorii</t>
  </si>
  <si>
    <t>Capital propriu</t>
  </si>
  <si>
    <t>Prime de capital</t>
  </si>
  <si>
    <t>Actiuni proprii</t>
  </si>
  <si>
    <t>Rezerve pentru remunerarea pe baza de actiuni</t>
  </si>
  <si>
    <t>Alte rezerve</t>
  </si>
  <si>
    <t>Rezultat reportat</t>
  </si>
  <si>
    <t>Rezerva din diferentele de curs valutar provenite din conversie</t>
  </si>
  <si>
    <t>Capitaluri proprii atribuibile proprietarilor societatii-mama</t>
  </si>
  <si>
    <t>Interese care nu controleaza</t>
  </si>
  <si>
    <t>Total capital propriu</t>
  </si>
  <si>
    <t>Datorii pe termen lung</t>
  </si>
  <si>
    <t xml:space="preserve">Partea pe termen lung a imprumuturilor </t>
  </si>
  <si>
    <t>Datorii pe termen lung care decurg din contractele de leasing</t>
  </si>
  <si>
    <t>Datoria privind beneficiul determinat</t>
  </si>
  <si>
    <t>Datorii comerciale si alte datorii pe termen lung</t>
  </si>
  <si>
    <t>Datorii din venituri amanate</t>
  </si>
  <si>
    <t>Datorii cu impozitul amanat</t>
  </si>
  <si>
    <t>Datorii curente</t>
  </si>
  <si>
    <t>Datorii comerciale si alte datorii curente</t>
  </si>
  <si>
    <t>Datorii contractuale</t>
  </si>
  <si>
    <t>Partea pe termen scurt a imprumuturilor</t>
  </si>
  <si>
    <t>Datorii curente care decurg din contractele de leasing</t>
  </si>
  <si>
    <t>Impozit pe profit curent</t>
  </si>
  <si>
    <t>Provizioane</t>
  </si>
  <si>
    <t>Total datorii</t>
  </si>
  <si>
    <t>Total capital propriu si datorii</t>
  </si>
  <si>
    <t>Net employee defined benefit liabilities</t>
  </si>
  <si>
    <t>Long-term trade and other payables</t>
  </si>
  <si>
    <t>Capital emis</t>
  </si>
  <si>
    <t>30 September 2025</t>
  </si>
  <si>
    <t>30 septembrie 2025</t>
  </si>
  <si>
    <t>SITUATIA CONSOLIDATA A REZULTATULUI GLOBAL PENTRU EXERCITIUL FINANCIAR INCHEIAT LA 30 SEPTEMBRIE 2025</t>
  </si>
  <si>
    <t>SITUATIA CONSOLIDATA A POZITIEI FINANCIARE LA 30 SEPTEMBRIE  2025</t>
  </si>
  <si>
    <t>CONSOLIDATED STATEMENT OF COMPREHENSIVE INCOME FOR THE NINE-MONTH PERIOD ENDED 30 SEPTEMBER 2025</t>
  </si>
  <si>
    <t>CONSOLIDATED STATEMENT OF FINANCIAL POSITION AS AT 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</si>
</sst>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Wingdings"/>
      <charset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15" fontId="3" fillId="0" borderId="0" xfId="0" quotePrefix="1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15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164" fontId="8" fillId="2" borderId="0" xfId="1" applyNumberFormat="1" applyFont="1" applyFill="1" applyAlignment="1">
      <alignment horizontal="right" vertical="center"/>
    </xf>
    <xf numFmtId="164" fontId="8" fillId="2" borderId="0" xfId="1" applyNumberFormat="1" applyFont="1" applyFill="1" applyAlignment="1">
      <alignment horizontal="right" vertical="center" wrapText="1"/>
    </xf>
    <xf numFmtId="164" fontId="9" fillId="2" borderId="0" xfId="1" applyNumberFormat="1" applyFont="1" applyFill="1" applyAlignment="1">
      <alignment horizontal="right" vertical="center"/>
    </xf>
    <xf numFmtId="164" fontId="8" fillId="2" borderId="2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164" fontId="7" fillId="2" borderId="2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 wrapText="1"/>
    </xf>
    <xf numFmtId="164" fontId="7" fillId="2" borderId="3" xfId="1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5" fontId="8" fillId="2" borderId="0" xfId="1" applyNumberFormat="1" applyFont="1" applyFill="1" applyAlignment="1">
      <alignment horizontal="right" vertical="center"/>
    </xf>
    <xf numFmtId="165" fontId="8" fillId="2" borderId="0" xfId="1" applyNumberFormat="1" applyFont="1" applyFill="1" applyAlignment="1">
      <alignment horizontal="right" vertical="center" wrapText="1"/>
    </xf>
    <xf numFmtId="0" fontId="11" fillId="2" borderId="0" xfId="0" applyFont="1" applyFill="1"/>
    <xf numFmtId="0" fontId="12" fillId="0" borderId="0" xfId="0" applyFont="1" applyAlignment="1">
      <alignment vertical="center"/>
    </xf>
    <xf numFmtId="0" fontId="6" fillId="2" borderId="3" xfId="0" applyFont="1" applyFill="1" applyBorder="1"/>
    <xf numFmtId="164" fontId="8" fillId="2" borderId="0" xfId="1" applyNumberFormat="1" applyFont="1" applyFill="1" applyAlignment="1">
      <alignment horizontal="justify" vertical="center" wrapText="1"/>
    </xf>
    <xf numFmtId="0" fontId="13" fillId="2" borderId="0" xfId="0" applyFont="1" applyFill="1" applyAlignment="1">
      <alignment vertical="center"/>
    </xf>
    <xf numFmtId="15" fontId="3" fillId="2" borderId="0" xfId="0" quotePrefix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0" fillId="2" borderId="0" xfId="0" applyNumberFormat="1" applyFill="1"/>
    <xf numFmtId="0" fontId="9" fillId="2" borderId="0" xfId="0" applyFont="1" applyFill="1"/>
    <xf numFmtId="0" fontId="6" fillId="2" borderId="0" xfId="0" applyFont="1" applyFill="1" applyAlignment="1">
      <alignment wrapText="1"/>
    </xf>
    <xf numFmtId="15" fontId="7" fillId="2" borderId="0" xfId="0" applyNumberFormat="1" applyFont="1" applyFill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164" fontId="8" fillId="2" borderId="0" xfId="1" applyNumberFormat="1" applyFont="1" applyFill="1" applyAlignment="1">
      <alignment horizontal="right" vertical="center"/>
    </xf>
    <xf numFmtId="164" fontId="8" fillId="2" borderId="0" xfId="1" applyNumberFormat="1" applyFont="1" applyFill="1" applyAlignment="1">
      <alignment horizontal="right" vertical="center" wrapText="1"/>
    </xf>
    <xf numFmtId="15" fontId="15" fillId="2" borderId="2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3" fontId="16" fillId="2" borderId="0" xfId="0" applyNumberFormat="1" applyFont="1" applyFill="1" applyAlignment="1">
      <alignment horizontal="right" vertical="center" wrapText="1"/>
    </xf>
    <xf numFmtId="0" fontId="16" fillId="2" borderId="0" xfId="0" applyFont="1" applyFill="1" applyAlignment="1">
      <alignment horizontal="right" vertical="center" wrapText="1"/>
    </xf>
    <xf numFmtId="3" fontId="14" fillId="2" borderId="0" xfId="0" applyNumberFormat="1" applyFont="1" applyFill="1" applyAlignment="1">
      <alignment horizontal="right" vertical="center" wrapText="1"/>
    </xf>
    <xf numFmtId="0" fontId="14" fillId="2" borderId="0" xfId="0" applyFont="1" applyFill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right" vertical="center" wrapText="1"/>
    </xf>
    <xf numFmtId="3" fontId="12" fillId="2" borderId="2" xfId="0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3" fontId="15" fillId="2" borderId="3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3" fontId="15" fillId="2" borderId="2" xfId="0" applyNumberFormat="1" applyFont="1" applyFill="1" applyBorder="1" applyAlignment="1">
      <alignment horizontal="right" vertical="center" wrapText="1"/>
    </xf>
    <xf numFmtId="3" fontId="16" fillId="2" borderId="2" xfId="0" applyNumberFormat="1" applyFont="1" applyFill="1" applyBorder="1" applyAlignment="1">
      <alignment horizontal="right" vertical="center" wrapText="1"/>
    </xf>
    <xf numFmtId="3" fontId="15" fillId="2" borderId="3" xfId="0" applyNumberFormat="1" applyFont="1" applyFill="1" applyBorder="1" applyAlignment="1">
      <alignment horizontal="right" vertical="center"/>
    </xf>
    <xf numFmtId="3" fontId="16" fillId="2" borderId="0" xfId="0" applyNumberFormat="1" applyFont="1" applyFill="1" applyAlignment="1">
      <alignment horizontal="right" vertical="center"/>
    </xf>
    <xf numFmtId="0" fontId="16" fillId="2" borderId="2" xfId="0" applyFont="1" applyFill="1" applyBorder="1" applyAlignment="1">
      <alignment horizontal="right" vertical="center"/>
    </xf>
    <xf numFmtId="3" fontId="15" fillId="2" borderId="2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justify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F3DD-EAFE-47A6-AD63-83D054C0F974}">
  <sheetPr>
    <tabColor rgb="FF92D050"/>
  </sheetPr>
  <dimension ref="B1:F102"/>
  <sheetViews>
    <sheetView topLeftCell="A78" workbookViewId="0">
      <selection activeCell="F56" sqref="F56"/>
    </sheetView>
  </sheetViews>
  <sheetFormatPr baseColWidth="10" defaultColWidth="8.83203125" defaultRowHeight="15" x14ac:dyDescent="0.2"/>
  <cols>
    <col min="1" max="1" width="3" style="2" customWidth="1"/>
    <col min="2" max="2" width="11.33203125" style="2" customWidth="1"/>
    <col min="3" max="3" width="38.5" style="2" customWidth="1"/>
    <col min="4" max="4" width="12.83203125" style="2" customWidth="1"/>
    <col min="5" max="5" width="1.83203125" style="2" customWidth="1"/>
    <col min="6" max="6" width="12.83203125" style="2" customWidth="1"/>
    <col min="7" max="16384" width="8.83203125" style="2"/>
  </cols>
  <sheetData>
    <row r="1" spans="2:6" ht="16" x14ac:dyDescent="0.2">
      <c r="B1" s="1" t="s">
        <v>0</v>
      </c>
    </row>
    <row r="2" spans="2:6" x14ac:dyDescent="0.2">
      <c r="B2" s="3" t="s">
        <v>1</v>
      </c>
    </row>
    <row r="3" spans="2:6" x14ac:dyDescent="0.2">
      <c r="B3" s="4" t="s">
        <v>135</v>
      </c>
    </row>
    <row r="4" spans="2:6" x14ac:dyDescent="0.2">
      <c r="B4" s="5" t="s">
        <v>2</v>
      </c>
    </row>
    <row r="6" spans="2:6" ht="18" x14ac:dyDescent="0.2">
      <c r="B6" s="6" t="s">
        <v>139</v>
      </c>
    </row>
    <row r="9" spans="2:6" ht="16" thickBot="1" x14ac:dyDescent="0.25">
      <c r="C9" s="7"/>
      <c r="D9" s="40">
        <v>45930</v>
      </c>
      <c r="E9" s="41"/>
      <c r="F9" s="40">
        <v>45565</v>
      </c>
    </row>
    <row r="10" spans="2:6" x14ac:dyDescent="0.2">
      <c r="C10" s="9"/>
      <c r="D10" s="42"/>
      <c r="E10" s="42"/>
      <c r="F10" s="42"/>
    </row>
    <row r="11" spans="2:6" x14ac:dyDescent="0.2">
      <c r="C11" s="11" t="s">
        <v>3</v>
      </c>
      <c r="D11" s="43">
        <v>1151110</v>
      </c>
      <c r="E11" s="44"/>
      <c r="F11" s="45">
        <v>1143447</v>
      </c>
    </row>
    <row r="12" spans="2:6" x14ac:dyDescent="0.2">
      <c r="C12" s="11" t="s">
        <v>4</v>
      </c>
      <c r="D12" s="45">
        <v>2934</v>
      </c>
      <c r="E12" s="46"/>
      <c r="F12" s="45">
        <v>1279</v>
      </c>
    </row>
    <row r="13" spans="2:6" x14ac:dyDescent="0.2">
      <c r="C13" s="11"/>
      <c r="D13" s="46"/>
      <c r="E13" s="46"/>
      <c r="F13" s="46"/>
    </row>
    <row r="14" spans="2:6" x14ac:dyDescent="0.2">
      <c r="C14" s="11" t="s">
        <v>5</v>
      </c>
      <c r="D14" s="46"/>
      <c r="E14" s="46"/>
      <c r="F14" s="46"/>
    </row>
    <row r="15" spans="2:6" x14ac:dyDescent="0.2">
      <c r="C15" s="11" t="s">
        <v>6</v>
      </c>
      <c r="D15" s="45">
        <v>365312</v>
      </c>
      <c r="E15" s="44"/>
      <c r="F15" s="43">
        <v>358331</v>
      </c>
    </row>
    <row r="16" spans="2:6" x14ac:dyDescent="0.2">
      <c r="C16" s="11" t="s">
        <v>7</v>
      </c>
      <c r="D16" s="45">
        <v>279247</v>
      </c>
      <c r="E16" s="44"/>
      <c r="F16" s="43">
        <v>253486</v>
      </c>
    </row>
    <row r="17" spans="3:6" x14ac:dyDescent="0.2">
      <c r="C17" s="11" t="s">
        <v>8</v>
      </c>
      <c r="D17" s="45">
        <v>22191</v>
      </c>
      <c r="E17" s="44"/>
      <c r="F17" s="43">
        <v>25032</v>
      </c>
    </row>
    <row r="18" spans="3:6" x14ac:dyDescent="0.2">
      <c r="C18" s="11" t="s">
        <v>9</v>
      </c>
      <c r="D18" s="45">
        <v>69131</v>
      </c>
      <c r="E18" s="44"/>
      <c r="F18" s="43">
        <v>68620</v>
      </c>
    </row>
    <row r="19" spans="3:6" x14ac:dyDescent="0.2">
      <c r="C19" s="11" t="s">
        <v>10</v>
      </c>
      <c r="D19" s="45">
        <v>55855</v>
      </c>
      <c r="E19" s="44"/>
      <c r="F19" s="43">
        <v>60641</v>
      </c>
    </row>
    <row r="20" spans="3:6" x14ac:dyDescent="0.2">
      <c r="C20" s="11" t="s">
        <v>11</v>
      </c>
      <c r="D20" s="45">
        <v>159294</v>
      </c>
      <c r="E20" s="44"/>
      <c r="F20" s="43">
        <v>148490</v>
      </c>
    </row>
    <row r="21" spans="3:6" x14ac:dyDescent="0.2">
      <c r="C21" s="11" t="s">
        <v>12</v>
      </c>
      <c r="D21" s="45">
        <v>90675</v>
      </c>
      <c r="E21" s="44"/>
      <c r="F21" s="43">
        <v>80015</v>
      </c>
    </row>
    <row r="22" spans="3:6" ht="16" thickBot="1" x14ac:dyDescent="0.25">
      <c r="C22" s="11"/>
      <c r="D22" s="47"/>
      <c r="E22" s="44"/>
      <c r="F22" s="48"/>
    </row>
    <row r="23" spans="3:6" ht="16" thickBot="1" x14ac:dyDescent="0.25">
      <c r="C23" s="16" t="s">
        <v>13</v>
      </c>
      <c r="D23" s="49">
        <v>112339</v>
      </c>
      <c r="E23" s="50"/>
      <c r="F23" s="49">
        <v>150112</v>
      </c>
    </row>
    <row r="24" spans="3:6" ht="16" thickBot="1" x14ac:dyDescent="0.25">
      <c r="C24" s="11" t="s">
        <v>14</v>
      </c>
      <c r="D24" s="43">
        <v>49424</v>
      </c>
      <c r="E24" s="44"/>
      <c r="F24" s="43">
        <v>46411</v>
      </c>
    </row>
    <row r="25" spans="3:6" ht="16" thickBot="1" x14ac:dyDescent="0.25">
      <c r="C25" s="16" t="s">
        <v>15</v>
      </c>
      <c r="D25" s="51">
        <v>62915</v>
      </c>
      <c r="E25" s="50"/>
      <c r="F25" s="51">
        <v>103701</v>
      </c>
    </row>
    <row r="26" spans="3:6" x14ac:dyDescent="0.2">
      <c r="C26" s="20"/>
      <c r="D26" s="52"/>
      <c r="E26" s="46"/>
      <c r="F26" s="46"/>
    </row>
    <row r="27" spans="3:6" x14ac:dyDescent="0.2">
      <c r="C27" s="11" t="s">
        <v>16</v>
      </c>
      <c r="D27" s="43">
        <v>24045</v>
      </c>
      <c r="E27" s="44"/>
      <c r="F27" s="43">
        <v>18689</v>
      </c>
    </row>
    <row r="28" spans="3:6" x14ac:dyDescent="0.2">
      <c r="C28" s="11" t="s">
        <v>17</v>
      </c>
      <c r="D28" s="44">
        <v>474</v>
      </c>
      <c r="E28" s="44"/>
      <c r="F28" s="44">
        <v>333</v>
      </c>
    </row>
    <row r="29" spans="3:6" ht="16" thickBot="1" x14ac:dyDescent="0.25">
      <c r="C29" s="20"/>
      <c r="D29" s="47"/>
      <c r="E29" s="44"/>
      <c r="F29" s="48"/>
    </row>
    <row r="30" spans="3:6" ht="16" thickBot="1" x14ac:dyDescent="0.25">
      <c r="C30" s="16" t="s">
        <v>18</v>
      </c>
      <c r="D30" s="53">
        <v>39344</v>
      </c>
      <c r="E30" s="50"/>
      <c r="F30" s="53">
        <v>85345</v>
      </c>
    </row>
    <row r="31" spans="3:6" ht="16" thickBot="1" x14ac:dyDescent="0.25">
      <c r="C31" s="11" t="s">
        <v>19</v>
      </c>
      <c r="D31" s="54">
        <v>7821</v>
      </c>
      <c r="E31" s="44"/>
      <c r="F31" s="54">
        <v>14526</v>
      </c>
    </row>
    <row r="32" spans="3:6" ht="16" thickBot="1" x14ac:dyDescent="0.25">
      <c r="C32" s="16" t="s">
        <v>20</v>
      </c>
      <c r="D32" s="53">
        <v>31523</v>
      </c>
      <c r="E32" s="50"/>
      <c r="F32" s="53">
        <v>70819</v>
      </c>
    </row>
    <row r="33" spans="3:6" x14ac:dyDescent="0.2">
      <c r="C33" s="20"/>
      <c r="D33" s="52"/>
      <c r="E33" s="46"/>
      <c r="F33" s="46"/>
    </row>
    <row r="34" spans="3:6" x14ac:dyDescent="0.2">
      <c r="C34" s="16"/>
      <c r="D34" s="46"/>
      <c r="E34" s="46"/>
      <c r="F34" s="46"/>
    </row>
    <row r="35" spans="3:6" x14ac:dyDescent="0.2">
      <c r="C35" s="16" t="s">
        <v>21</v>
      </c>
    </row>
    <row r="36" spans="3:6" x14ac:dyDescent="0.2">
      <c r="C36" s="11" t="s">
        <v>22</v>
      </c>
      <c r="D36" s="43">
        <v>31163</v>
      </c>
      <c r="E36" s="44"/>
      <c r="F36" s="43">
        <v>70410</v>
      </c>
    </row>
    <row r="37" spans="3:6" x14ac:dyDescent="0.2">
      <c r="C37" s="11" t="s">
        <v>23</v>
      </c>
      <c r="D37" s="44">
        <v>360</v>
      </c>
      <c r="E37" s="44"/>
      <c r="F37" s="44">
        <v>409</v>
      </c>
    </row>
    <row r="38" spans="3:6" x14ac:dyDescent="0.2">
      <c r="C38" s="7"/>
      <c r="D38" s="46"/>
      <c r="E38" s="46"/>
      <c r="F38" s="46"/>
    </row>
    <row r="39" spans="3:6" x14ac:dyDescent="0.2">
      <c r="C39" s="16" t="s">
        <v>24</v>
      </c>
      <c r="D39" s="46"/>
      <c r="E39" s="46"/>
      <c r="F39" s="46"/>
    </row>
    <row r="40" spans="3:6" ht="26" x14ac:dyDescent="0.2">
      <c r="C40" s="21" t="s">
        <v>25</v>
      </c>
    </row>
    <row r="41" spans="3:6" ht="27" thickBot="1" x14ac:dyDescent="0.25">
      <c r="C41" s="11" t="s">
        <v>26</v>
      </c>
      <c r="D41" s="48">
        <v>69</v>
      </c>
      <c r="E41" s="47"/>
      <c r="F41" s="48">
        <v>-168</v>
      </c>
    </row>
    <row r="42" spans="3:6" ht="16" thickBot="1" x14ac:dyDescent="0.25">
      <c r="C42" s="16" t="s">
        <v>27</v>
      </c>
      <c r="D42" s="53">
        <v>31592</v>
      </c>
      <c r="E42" s="50"/>
      <c r="F42" s="53">
        <v>70651</v>
      </c>
    </row>
    <row r="43" spans="3:6" x14ac:dyDescent="0.2">
      <c r="C43" s="7"/>
      <c r="D43" s="46"/>
      <c r="E43" s="46"/>
      <c r="F43" s="46"/>
    </row>
    <row r="44" spans="3:6" x14ac:dyDescent="0.2">
      <c r="C44" s="16" t="s">
        <v>21</v>
      </c>
    </row>
    <row r="45" spans="3:6" x14ac:dyDescent="0.2">
      <c r="C45" s="11" t="s">
        <v>22</v>
      </c>
      <c r="D45" s="43">
        <v>31226</v>
      </c>
      <c r="E45" s="44"/>
      <c r="F45" s="43">
        <v>70259</v>
      </c>
    </row>
    <row r="46" spans="3:6" x14ac:dyDescent="0.2">
      <c r="C46" s="22" t="s">
        <v>23</v>
      </c>
      <c r="D46" s="44">
        <v>366</v>
      </c>
      <c r="E46" s="44"/>
      <c r="F46" s="44">
        <v>392</v>
      </c>
    </row>
    <row r="47" spans="3:6" x14ac:dyDescent="0.2">
      <c r="C47" s="22"/>
      <c r="D47" s="12"/>
      <c r="E47" s="13"/>
      <c r="F47" s="12"/>
    </row>
    <row r="48" spans="3:6" x14ac:dyDescent="0.2">
      <c r="C48" s="23"/>
      <c r="D48" s="24"/>
      <c r="E48" s="25"/>
      <c r="F48" s="24"/>
    </row>
    <row r="49" spans="2:6" x14ac:dyDescent="0.2">
      <c r="C49" s="26"/>
      <c r="D49" s="26"/>
      <c r="E49" s="26"/>
      <c r="F49" s="26"/>
    </row>
    <row r="50" spans="2:6" x14ac:dyDescent="0.2">
      <c r="C50" s="26"/>
      <c r="D50" s="26"/>
      <c r="E50" s="26"/>
      <c r="F50" s="26"/>
    </row>
    <row r="51" spans="2:6" x14ac:dyDescent="0.2">
      <c r="C51" s="26"/>
      <c r="D51" s="26"/>
      <c r="E51" s="26"/>
      <c r="F51" s="26"/>
    </row>
    <row r="52" spans="2:6" ht="18" x14ac:dyDescent="0.2">
      <c r="B52" s="6" t="s">
        <v>140</v>
      </c>
      <c r="C52" s="26"/>
      <c r="D52" s="26"/>
      <c r="E52" s="26"/>
      <c r="F52" s="26"/>
    </row>
    <row r="53" spans="2:6" x14ac:dyDescent="0.2">
      <c r="B53" s="27"/>
      <c r="C53" s="26"/>
      <c r="D53" s="26"/>
      <c r="E53" s="26"/>
      <c r="F53" s="26"/>
    </row>
    <row r="54" spans="2:6" x14ac:dyDescent="0.2">
      <c r="C54" s="35"/>
      <c r="D54" s="36">
        <v>45930</v>
      </c>
      <c r="E54" s="36"/>
      <c r="F54" s="36">
        <v>45657</v>
      </c>
    </row>
    <row r="55" spans="2:6" ht="16" thickBot="1" x14ac:dyDescent="0.25">
      <c r="C55" s="35"/>
      <c r="D55" s="37"/>
      <c r="E55" s="36"/>
      <c r="F55" s="37"/>
    </row>
    <row r="56" spans="2:6" ht="16" thickBot="1" x14ac:dyDescent="0.25">
      <c r="C56" s="16" t="s">
        <v>28</v>
      </c>
      <c r="D56" s="28"/>
      <c r="E56" s="11"/>
      <c r="F56" s="28"/>
    </row>
    <row r="57" spans="2:6" ht="16" thickBot="1" x14ac:dyDescent="0.25">
      <c r="C57" s="16" t="s">
        <v>29</v>
      </c>
      <c r="D57" s="55">
        <v>639169</v>
      </c>
      <c r="E57" s="50"/>
      <c r="F57" s="55">
        <v>632258</v>
      </c>
    </row>
    <row r="58" spans="2:6" x14ac:dyDescent="0.2">
      <c r="C58" s="11" t="s">
        <v>30</v>
      </c>
      <c r="D58" s="56">
        <v>250572</v>
      </c>
      <c r="E58" s="44"/>
      <c r="F58" s="56">
        <v>249618</v>
      </c>
    </row>
    <row r="59" spans="2:6" x14ac:dyDescent="0.2">
      <c r="C59" s="11" t="s">
        <v>31</v>
      </c>
      <c r="D59" s="56">
        <v>294216</v>
      </c>
      <c r="E59" s="44"/>
      <c r="F59" s="56">
        <v>293279</v>
      </c>
    </row>
    <row r="60" spans="2:6" x14ac:dyDescent="0.2">
      <c r="C60" s="11" t="s">
        <v>32</v>
      </c>
      <c r="D60" s="56">
        <v>60669</v>
      </c>
      <c r="E60" s="44"/>
      <c r="F60" s="56">
        <v>59304</v>
      </c>
    </row>
    <row r="61" spans="2:6" x14ac:dyDescent="0.2">
      <c r="C61" s="11" t="s">
        <v>33</v>
      </c>
      <c r="D61" s="56">
        <v>6981</v>
      </c>
      <c r="E61" s="44"/>
      <c r="F61" s="56">
        <v>7152</v>
      </c>
    </row>
    <row r="62" spans="2:6" x14ac:dyDescent="0.2">
      <c r="C62" s="11" t="s">
        <v>34</v>
      </c>
      <c r="D62" s="56">
        <v>26731</v>
      </c>
      <c r="E62" s="44"/>
      <c r="F62" s="56">
        <v>22905</v>
      </c>
    </row>
    <row r="63" spans="2:6" ht="16" thickBot="1" x14ac:dyDescent="0.25">
      <c r="C63" s="11"/>
      <c r="D63" s="57"/>
      <c r="E63" s="44"/>
      <c r="F63" s="57"/>
    </row>
    <row r="64" spans="2:6" ht="16" thickBot="1" x14ac:dyDescent="0.25">
      <c r="C64" s="16" t="s">
        <v>35</v>
      </c>
      <c r="D64" s="58">
        <v>114685</v>
      </c>
      <c r="E64" s="44"/>
      <c r="F64" s="58">
        <v>151286</v>
      </c>
    </row>
    <row r="65" spans="3:6" x14ac:dyDescent="0.2">
      <c r="C65" s="11" t="s">
        <v>36</v>
      </c>
      <c r="D65" s="56">
        <v>13845</v>
      </c>
      <c r="E65" s="44"/>
      <c r="F65" s="56">
        <v>16396</v>
      </c>
    </row>
    <row r="66" spans="3:6" x14ac:dyDescent="0.2">
      <c r="C66" s="11" t="s">
        <v>37</v>
      </c>
      <c r="D66" s="56">
        <v>14223</v>
      </c>
      <c r="E66" s="44"/>
      <c r="F66" s="56">
        <v>12661</v>
      </c>
    </row>
    <row r="67" spans="3:6" x14ac:dyDescent="0.2">
      <c r="C67" s="11" t="s">
        <v>38</v>
      </c>
      <c r="D67" s="56">
        <v>6435</v>
      </c>
      <c r="E67" s="44"/>
      <c r="F67" s="56">
        <v>6465</v>
      </c>
    </row>
    <row r="68" spans="3:6" x14ac:dyDescent="0.2">
      <c r="C68" s="11" t="s">
        <v>39</v>
      </c>
      <c r="D68" s="56">
        <v>80182</v>
      </c>
      <c r="E68" s="44"/>
      <c r="F68" s="56">
        <v>115764</v>
      </c>
    </row>
    <row r="69" spans="3:6" ht="16" thickBot="1" x14ac:dyDescent="0.25">
      <c r="C69" s="11"/>
      <c r="D69" s="57"/>
      <c r="E69" s="44"/>
      <c r="F69" s="57"/>
    </row>
    <row r="70" spans="3:6" ht="16" thickBot="1" x14ac:dyDescent="0.25">
      <c r="C70" s="16" t="s">
        <v>40</v>
      </c>
      <c r="D70" s="58">
        <v>753854</v>
      </c>
      <c r="E70" s="50"/>
      <c r="F70" s="58">
        <v>783544</v>
      </c>
    </row>
    <row r="71" spans="3:6" x14ac:dyDescent="0.2">
      <c r="C71" s="20"/>
      <c r="D71" s="59"/>
      <c r="E71" s="44"/>
      <c r="F71" s="59"/>
    </row>
    <row r="72" spans="3:6" x14ac:dyDescent="0.2">
      <c r="C72" s="16" t="s">
        <v>41</v>
      </c>
      <c r="D72" s="59"/>
      <c r="E72" s="44"/>
      <c r="F72" s="59"/>
    </row>
    <row r="73" spans="3:6" x14ac:dyDescent="0.2">
      <c r="C73" s="16" t="s">
        <v>42</v>
      </c>
      <c r="D73" s="59"/>
      <c r="E73" s="44"/>
      <c r="F73" s="59"/>
    </row>
    <row r="74" spans="3:6" x14ac:dyDescent="0.2">
      <c r="C74" s="11" t="s">
        <v>43</v>
      </c>
      <c r="D74" s="56">
        <v>581990</v>
      </c>
      <c r="E74" s="44"/>
      <c r="F74" s="56">
        <v>581990</v>
      </c>
    </row>
    <row r="75" spans="3:6" x14ac:dyDescent="0.2">
      <c r="C75" s="11" t="s">
        <v>44</v>
      </c>
      <c r="D75" s="56">
        <v>-519998</v>
      </c>
      <c r="E75" s="44"/>
      <c r="F75" s="56">
        <v>-519998</v>
      </c>
    </row>
    <row r="76" spans="3:6" x14ac:dyDescent="0.2">
      <c r="C76" s="11" t="s">
        <v>45</v>
      </c>
      <c r="D76" s="56">
        <v>-5745</v>
      </c>
      <c r="E76" s="44"/>
      <c r="F76" s="56">
        <v>-4789</v>
      </c>
    </row>
    <row r="77" spans="3:6" x14ac:dyDescent="0.2">
      <c r="C77" s="11" t="s">
        <v>46</v>
      </c>
      <c r="D77" s="56">
        <v>2788</v>
      </c>
      <c r="E77" s="44"/>
      <c r="F77" s="56">
        <v>3685</v>
      </c>
    </row>
    <row r="78" spans="3:6" x14ac:dyDescent="0.2">
      <c r="C78" s="11" t="s">
        <v>47</v>
      </c>
      <c r="D78" s="56">
        <v>-1352</v>
      </c>
      <c r="E78" s="44"/>
      <c r="F78" s="56">
        <v>-1352</v>
      </c>
    </row>
    <row r="79" spans="3:6" x14ac:dyDescent="0.2">
      <c r="C79" s="11" t="s">
        <v>48</v>
      </c>
      <c r="D79" s="56">
        <v>83776</v>
      </c>
      <c r="E79" s="44"/>
      <c r="F79" s="56">
        <v>95158</v>
      </c>
    </row>
    <row r="80" spans="3:6" ht="16" thickBot="1" x14ac:dyDescent="0.25">
      <c r="C80" s="11" t="s">
        <v>49</v>
      </c>
      <c r="D80" s="57">
        <v>-200</v>
      </c>
      <c r="E80" s="44"/>
      <c r="F80" s="57">
        <v>-263</v>
      </c>
    </row>
    <row r="81" spans="3:6" ht="16" thickBot="1" x14ac:dyDescent="0.25">
      <c r="C81" s="16" t="s">
        <v>50</v>
      </c>
      <c r="D81" s="58">
        <v>141259</v>
      </c>
      <c r="E81" s="50"/>
      <c r="F81" s="58">
        <v>154431</v>
      </c>
    </row>
    <row r="82" spans="3:6" ht="16" thickBot="1" x14ac:dyDescent="0.25">
      <c r="C82" s="11" t="s">
        <v>23</v>
      </c>
      <c r="D82" s="57">
        <v>609</v>
      </c>
      <c r="E82" s="44"/>
      <c r="F82" s="57">
        <v>556</v>
      </c>
    </row>
    <row r="83" spans="3:6" ht="16" thickBot="1" x14ac:dyDescent="0.25">
      <c r="C83" s="16" t="s">
        <v>51</v>
      </c>
      <c r="D83" s="58">
        <v>141868</v>
      </c>
      <c r="E83" s="50"/>
      <c r="F83" s="58">
        <v>154987</v>
      </c>
    </row>
    <row r="84" spans="3:6" ht="16" thickBot="1" x14ac:dyDescent="0.25">
      <c r="C84" s="20"/>
      <c r="D84" s="57"/>
      <c r="E84" s="44"/>
      <c r="F84" s="57"/>
    </row>
    <row r="85" spans="3:6" ht="16" thickBot="1" x14ac:dyDescent="0.25">
      <c r="C85" s="16" t="s">
        <v>52</v>
      </c>
      <c r="D85" s="58">
        <v>356817</v>
      </c>
      <c r="E85" s="50"/>
      <c r="F85" s="58">
        <v>357781</v>
      </c>
    </row>
    <row r="86" spans="3:6" x14ac:dyDescent="0.2">
      <c r="C86" s="11" t="s">
        <v>53</v>
      </c>
      <c r="D86" s="56">
        <v>88032</v>
      </c>
      <c r="E86" s="44"/>
      <c r="F86" s="56">
        <v>92192</v>
      </c>
    </row>
    <row r="87" spans="3:6" x14ac:dyDescent="0.2">
      <c r="C87" s="11" t="s">
        <v>54</v>
      </c>
      <c r="D87" s="56">
        <v>260882</v>
      </c>
      <c r="E87" s="44"/>
      <c r="F87" s="56">
        <v>258430</v>
      </c>
    </row>
    <row r="88" spans="3:6" x14ac:dyDescent="0.2">
      <c r="C88" s="11" t="s">
        <v>132</v>
      </c>
      <c r="D88" s="56">
        <v>6461</v>
      </c>
      <c r="E88" s="44"/>
      <c r="F88" s="56">
        <v>5485</v>
      </c>
    </row>
    <row r="89" spans="3:6" x14ac:dyDescent="0.2">
      <c r="C89" s="11" t="s">
        <v>133</v>
      </c>
      <c r="D89" s="59">
        <v>330</v>
      </c>
      <c r="E89" s="44"/>
      <c r="F89" s="59">
        <v>330</v>
      </c>
    </row>
    <row r="90" spans="3:6" x14ac:dyDescent="0.2">
      <c r="C90" s="11" t="s">
        <v>55</v>
      </c>
      <c r="D90" s="59">
        <v>457</v>
      </c>
      <c r="E90" s="44"/>
      <c r="F90" s="59">
        <v>490</v>
      </c>
    </row>
    <row r="91" spans="3:6" x14ac:dyDescent="0.2">
      <c r="C91" s="11" t="s">
        <v>56</v>
      </c>
      <c r="D91" s="59">
        <v>655</v>
      </c>
      <c r="E91" s="44"/>
      <c r="F91" s="59">
        <v>854</v>
      </c>
    </row>
    <row r="92" spans="3:6" ht="16" thickBot="1" x14ac:dyDescent="0.25">
      <c r="C92" s="11"/>
      <c r="D92" s="57"/>
      <c r="E92" s="44"/>
      <c r="F92" s="57"/>
    </row>
    <row r="93" spans="3:6" ht="16" thickBot="1" x14ac:dyDescent="0.25">
      <c r="C93" s="16" t="s">
        <v>57</v>
      </c>
      <c r="D93" s="58">
        <v>255169</v>
      </c>
      <c r="E93" s="50"/>
      <c r="F93" s="58">
        <v>270776</v>
      </c>
    </row>
    <row r="94" spans="3:6" x14ac:dyDescent="0.2">
      <c r="C94" s="11" t="s">
        <v>58</v>
      </c>
      <c r="D94" s="56">
        <v>133675</v>
      </c>
      <c r="E94" s="60"/>
      <c r="F94" s="56">
        <v>155773</v>
      </c>
    </row>
    <row r="95" spans="3:6" x14ac:dyDescent="0.2">
      <c r="C95" s="11" t="s">
        <v>59</v>
      </c>
      <c r="D95" s="59">
        <v>692</v>
      </c>
      <c r="E95" s="60"/>
      <c r="F95" s="59">
        <v>615</v>
      </c>
    </row>
    <row r="96" spans="3:6" x14ac:dyDescent="0.2">
      <c r="C96" s="11" t="s">
        <v>60</v>
      </c>
      <c r="D96" s="56">
        <v>43068</v>
      </c>
      <c r="E96" s="44"/>
      <c r="F96" s="56">
        <v>43633</v>
      </c>
    </row>
    <row r="97" spans="3:6" x14ac:dyDescent="0.2">
      <c r="C97" s="11" t="s">
        <v>61</v>
      </c>
      <c r="D97" s="56">
        <v>71240</v>
      </c>
      <c r="E97" s="44"/>
      <c r="F97" s="56">
        <v>64851</v>
      </c>
    </row>
    <row r="98" spans="3:6" x14ac:dyDescent="0.2">
      <c r="C98" s="11" t="s">
        <v>62</v>
      </c>
      <c r="D98" s="56">
        <v>4899</v>
      </c>
      <c r="E98" s="44"/>
      <c r="F98" s="56">
        <v>5599</v>
      </c>
    </row>
    <row r="99" spans="3:6" x14ac:dyDescent="0.2">
      <c r="C99" s="11" t="s">
        <v>63</v>
      </c>
      <c r="D99" s="56">
        <v>1595</v>
      </c>
      <c r="E99" s="44"/>
      <c r="F99" s="59">
        <v>305</v>
      </c>
    </row>
    <row r="100" spans="3:6" ht="16" thickBot="1" x14ac:dyDescent="0.25">
      <c r="C100" s="20"/>
    </row>
    <row r="101" spans="3:6" ht="16" thickBot="1" x14ac:dyDescent="0.25">
      <c r="C101" s="16" t="s">
        <v>64</v>
      </c>
      <c r="D101" s="55">
        <v>611986</v>
      </c>
      <c r="E101" s="50"/>
      <c r="F101" s="55">
        <v>628557</v>
      </c>
    </row>
    <row r="102" spans="3:6" ht="16" thickBot="1" x14ac:dyDescent="0.25">
      <c r="C102" s="16" t="s">
        <v>65</v>
      </c>
      <c r="D102" s="58">
        <v>753854</v>
      </c>
      <c r="E102" s="50"/>
      <c r="F102" s="58">
        <v>783544</v>
      </c>
    </row>
  </sheetData>
  <mergeCells count="4">
    <mergeCell ref="C54:C55"/>
    <mergeCell ref="D54:D55"/>
    <mergeCell ref="E54:E55"/>
    <mergeCell ref="F54:F55"/>
  </mergeCells>
  <pageMargins left="0.7" right="0.7" top="0.75" bottom="0.75" header="0.3" footer="0.3"/>
  <pageSetup orientation="portrait" r:id="rId1"/>
  <headerFooter>
    <oddFooter>&amp;L_x000D_&amp;1#&amp;"Calibri"&amp;10&amp;K000000 Documentul este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2713-FF98-457B-88AD-B2232E857647}">
  <sheetPr>
    <tabColor rgb="FF92D050"/>
  </sheetPr>
  <dimension ref="B1:J102"/>
  <sheetViews>
    <sheetView tabSelected="1" topLeftCell="A2" workbookViewId="0">
      <selection activeCell="D56" sqref="D56"/>
    </sheetView>
  </sheetViews>
  <sheetFormatPr baseColWidth="10" defaultColWidth="8.83203125" defaultRowHeight="15" x14ac:dyDescent="0.2"/>
  <cols>
    <col min="1" max="1" width="3" style="2" customWidth="1"/>
    <col min="2" max="2" width="11.33203125" style="2" customWidth="1"/>
    <col min="3" max="3" width="38.5" style="2" customWidth="1"/>
    <col min="4" max="4" width="12.83203125" style="2" customWidth="1"/>
    <col min="5" max="5" width="1.83203125" style="2" customWidth="1"/>
    <col min="6" max="6" width="12.83203125" style="2" customWidth="1"/>
    <col min="7" max="16384" width="8.83203125" style="2"/>
  </cols>
  <sheetData>
    <row r="1" spans="2:10" ht="16" x14ac:dyDescent="0.2">
      <c r="B1" s="1" t="s">
        <v>0</v>
      </c>
    </row>
    <row r="2" spans="2:10" x14ac:dyDescent="0.2">
      <c r="B2" s="30" t="s">
        <v>66</v>
      </c>
    </row>
    <row r="3" spans="2:10" x14ac:dyDescent="0.2">
      <c r="B3" s="31" t="s">
        <v>136</v>
      </c>
    </row>
    <row r="4" spans="2:10" x14ac:dyDescent="0.2">
      <c r="B4" s="5" t="s">
        <v>67</v>
      </c>
    </row>
    <row r="6" spans="2:10" ht="18" x14ac:dyDescent="0.2">
      <c r="B6" s="32" t="s">
        <v>137</v>
      </c>
    </row>
    <row r="9" spans="2:10" ht="16" thickBot="1" x14ac:dyDescent="0.25">
      <c r="C9" s="7"/>
      <c r="D9" s="8">
        <v>45930</v>
      </c>
      <c r="E9" s="9"/>
      <c r="F9" s="8">
        <v>45565</v>
      </c>
    </row>
    <row r="10" spans="2:10" x14ac:dyDescent="0.2">
      <c r="C10" s="9"/>
      <c r="D10" s="10"/>
      <c r="E10" s="9"/>
      <c r="F10" s="10"/>
    </row>
    <row r="11" spans="2:10" x14ac:dyDescent="0.2">
      <c r="C11" s="22" t="s">
        <v>68</v>
      </c>
      <c r="D11" s="12">
        <f>'Consolidated IFRS 30.09.2025_EN'!D11</f>
        <v>1151110</v>
      </c>
      <c r="E11" s="13"/>
      <c r="F11" s="12">
        <f>'Consolidated IFRS 30.09.2025_EN'!F11</f>
        <v>1143447</v>
      </c>
      <c r="H11" s="33"/>
      <c r="I11" s="33"/>
      <c r="J11" s="33"/>
    </row>
    <row r="12" spans="2:10" x14ac:dyDescent="0.2">
      <c r="C12" s="22" t="s">
        <v>69</v>
      </c>
      <c r="D12" s="12">
        <f>'Consolidated IFRS 30.09.2025_EN'!D12</f>
        <v>2934</v>
      </c>
      <c r="E12" s="13"/>
      <c r="F12" s="14">
        <f>'Consolidated IFRS 30.09.2025_EN'!F12</f>
        <v>1279</v>
      </c>
      <c r="H12" s="33"/>
      <c r="I12" s="33"/>
      <c r="J12" s="33"/>
    </row>
    <row r="13" spans="2:10" x14ac:dyDescent="0.2">
      <c r="C13" s="22"/>
      <c r="D13" s="12"/>
      <c r="E13" s="13"/>
      <c r="F13" s="12"/>
      <c r="H13" s="33"/>
      <c r="I13" s="33"/>
      <c r="J13" s="33"/>
    </row>
    <row r="14" spans="2:10" x14ac:dyDescent="0.2">
      <c r="C14" s="22" t="s">
        <v>70</v>
      </c>
      <c r="D14" s="12"/>
      <c r="E14" s="13"/>
      <c r="F14" s="12"/>
      <c r="H14" s="33"/>
      <c r="I14" s="33"/>
      <c r="J14" s="33"/>
    </row>
    <row r="15" spans="2:10" x14ac:dyDescent="0.2">
      <c r="C15" s="22" t="s">
        <v>71</v>
      </c>
      <c r="D15" s="12">
        <f>'Consolidated IFRS 30.09.2025_EN'!D15</f>
        <v>365312</v>
      </c>
      <c r="E15" s="13"/>
      <c r="F15" s="12">
        <f>'Consolidated IFRS 30.09.2025_EN'!F15</f>
        <v>358331</v>
      </c>
      <c r="H15" s="33"/>
      <c r="I15" s="33"/>
      <c r="J15" s="33"/>
    </row>
    <row r="16" spans="2:10" x14ac:dyDescent="0.2">
      <c r="C16" s="22" t="s">
        <v>72</v>
      </c>
      <c r="D16" s="12">
        <f>'Consolidated IFRS 30.09.2025_EN'!D16</f>
        <v>279247</v>
      </c>
      <c r="E16" s="13"/>
      <c r="F16" s="12">
        <f>'Consolidated IFRS 30.09.2025_EN'!F16</f>
        <v>253486</v>
      </c>
      <c r="H16" s="33"/>
      <c r="I16" s="33"/>
      <c r="J16" s="33"/>
    </row>
    <row r="17" spans="3:10" x14ac:dyDescent="0.2">
      <c r="C17" s="22" t="s">
        <v>73</v>
      </c>
      <c r="D17" s="12">
        <f>'Consolidated IFRS 30.09.2025_EN'!D17</f>
        <v>22191</v>
      </c>
      <c r="E17" s="13"/>
      <c r="F17" s="12">
        <f>'Consolidated IFRS 30.09.2025_EN'!F17</f>
        <v>25032</v>
      </c>
      <c r="H17" s="33"/>
      <c r="I17" s="33"/>
      <c r="J17" s="33"/>
    </row>
    <row r="18" spans="3:10" x14ac:dyDescent="0.2">
      <c r="C18" s="22" t="s">
        <v>74</v>
      </c>
      <c r="D18" s="12">
        <f>'Consolidated IFRS 30.09.2025_EN'!D18</f>
        <v>69131</v>
      </c>
      <c r="E18" s="13"/>
      <c r="F18" s="12">
        <f>'Consolidated IFRS 30.09.2025_EN'!F18</f>
        <v>68620</v>
      </c>
      <c r="H18" s="33"/>
      <c r="I18" s="33"/>
      <c r="J18" s="33"/>
    </row>
    <row r="19" spans="3:10" x14ac:dyDescent="0.2">
      <c r="C19" s="22" t="s">
        <v>75</v>
      </c>
      <c r="D19" s="12">
        <f>'Consolidated IFRS 30.09.2025_EN'!D19</f>
        <v>55855</v>
      </c>
      <c r="E19" s="13"/>
      <c r="F19" s="12">
        <f>'Consolidated IFRS 30.09.2025_EN'!F19</f>
        <v>60641</v>
      </c>
      <c r="H19" s="33"/>
      <c r="I19" s="33"/>
      <c r="J19" s="33"/>
    </row>
    <row r="20" spans="3:10" x14ac:dyDescent="0.2">
      <c r="C20" s="22" t="s">
        <v>76</v>
      </c>
      <c r="D20" s="12">
        <f>'Consolidated IFRS 30.09.2025_EN'!D20</f>
        <v>159294</v>
      </c>
      <c r="E20" s="13"/>
      <c r="F20" s="12">
        <f>'Consolidated IFRS 30.09.2025_EN'!F20</f>
        <v>148490</v>
      </c>
      <c r="H20" s="33"/>
      <c r="I20" s="33"/>
      <c r="J20" s="33"/>
    </row>
    <row r="21" spans="3:10" x14ac:dyDescent="0.2">
      <c r="C21" s="22" t="s">
        <v>77</v>
      </c>
      <c r="D21" s="12">
        <f>'Consolidated IFRS 30.09.2025_EN'!D21</f>
        <v>90675</v>
      </c>
      <c r="E21" s="13"/>
      <c r="F21" s="12">
        <f>'Consolidated IFRS 30.09.2025_EN'!F21</f>
        <v>80015</v>
      </c>
      <c r="H21" s="33"/>
      <c r="I21" s="33"/>
      <c r="J21" s="33"/>
    </row>
    <row r="22" spans="3:10" ht="16" thickBot="1" x14ac:dyDescent="0.25">
      <c r="C22" s="11"/>
      <c r="D22" s="15"/>
      <c r="E22" s="13"/>
      <c r="F22" s="15"/>
      <c r="H22" s="33"/>
      <c r="I22" s="33"/>
      <c r="J22" s="33"/>
    </row>
    <row r="23" spans="3:10" ht="16" thickBot="1" x14ac:dyDescent="0.25">
      <c r="C23" s="23" t="s">
        <v>78</v>
      </c>
      <c r="D23" s="17">
        <f>'Consolidated IFRS 30.09.2025_EN'!D23</f>
        <v>112339</v>
      </c>
      <c r="E23" s="18"/>
      <c r="F23" s="17">
        <f>'Consolidated IFRS 30.09.2025_EN'!F23</f>
        <v>150112</v>
      </c>
      <c r="H23" s="33"/>
      <c r="I23" s="33"/>
      <c r="J23" s="33"/>
    </row>
    <row r="24" spans="3:10" ht="16" thickBot="1" x14ac:dyDescent="0.25">
      <c r="C24" s="22" t="s">
        <v>79</v>
      </c>
      <c r="D24" s="12">
        <f>'Consolidated IFRS 30.09.2025_EN'!D24</f>
        <v>49424</v>
      </c>
      <c r="E24" s="13"/>
      <c r="F24" s="12">
        <f>'Consolidated IFRS 30.09.2025_EN'!F24</f>
        <v>46411</v>
      </c>
      <c r="H24" s="33"/>
      <c r="I24" s="33"/>
      <c r="J24" s="33"/>
    </row>
    <row r="25" spans="3:10" ht="16" thickBot="1" x14ac:dyDescent="0.25">
      <c r="C25" s="23" t="s">
        <v>80</v>
      </c>
      <c r="D25" s="19">
        <f>'Consolidated IFRS 30.09.2025_EN'!D25</f>
        <v>62915</v>
      </c>
      <c r="E25" s="18"/>
      <c r="F25" s="19">
        <f>'Consolidated IFRS 30.09.2025_EN'!F25</f>
        <v>103701</v>
      </c>
      <c r="H25" s="33"/>
      <c r="I25" s="33"/>
      <c r="J25" s="33"/>
    </row>
    <row r="26" spans="3:10" x14ac:dyDescent="0.2">
      <c r="C26" s="26"/>
      <c r="D26" s="12"/>
      <c r="E26" s="13"/>
      <c r="F26" s="12"/>
      <c r="H26" s="33"/>
      <c r="I26" s="33"/>
      <c r="J26" s="33"/>
    </row>
    <row r="27" spans="3:10" x14ac:dyDescent="0.2">
      <c r="C27" s="22" t="s">
        <v>81</v>
      </c>
      <c r="D27" s="12">
        <f>'Consolidated IFRS 30.09.2025_EN'!D27</f>
        <v>24045</v>
      </c>
      <c r="E27" s="13"/>
      <c r="F27" s="12">
        <f>'Consolidated IFRS 30.09.2025_EN'!F27</f>
        <v>18689</v>
      </c>
      <c r="H27" s="33"/>
      <c r="I27" s="33"/>
      <c r="J27" s="33"/>
    </row>
    <row r="28" spans="3:10" x14ac:dyDescent="0.2">
      <c r="C28" s="22" t="s">
        <v>82</v>
      </c>
      <c r="D28" s="12">
        <f>'Consolidated IFRS 30.09.2025_EN'!D28</f>
        <v>474</v>
      </c>
      <c r="E28" s="13"/>
      <c r="F28" s="12">
        <f>'Consolidated IFRS 30.09.2025_EN'!F28</f>
        <v>333</v>
      </c>
      <c r="H28" s="33"/>
      <c r="I28" s="33"/>
      <c r="J28" s="33"/>
    </row>
    <row r="29" spans="3:10" ht="16" thickBot="1" x14ac:dyDescent="0.25">
      <c r="C29" s="26"/>
      <c r="D29" s="15"/>
      <c r="E29" s="13"/>
      <c r="F29" s="15"/>
      <c r="H29" s="33"/>
      <c r="I29" s="33"/>
      <c r="J29" s="33"/>
    </row>
    <row r="30" spans="3:10" ht="16" thickBot="1" x14ac:dyDescent="0.25">
      <c r="C30" s="23" t="s">
        <v>83</v>
      </c>
      <c r="D30" s="17">
        <f>'Consolidated IFRS 30.09.2025_EN'!D30</f>
        <v>39344</v>
      </c>
      <c r="E30" s="18"/>
      <c r="F30" s="17">
        <f>'Consolidated IFRS 30.09.2025_EN'!F30</f>
        <v>85345</v>
      </c>
      <c r="H30" s="33"/>
      <c r="I30" s="33"/>
      <c r="J30" s="33"/>
    </row>
    <row r="31" spans="3:10" x14ac:dyDescent="0.2">
      <c r="C31" s="22" t="s">
        <v>84</v>
      </c>
      <c r="D31" s="12">
        <f>'Consolidated IFRS 30.09.2025_EN'!D31</f>
        <v>7821</v>
      </c>
      <c r="E31" s="13"/>
      <c r="F31" s="12">
        <f>'Consolidated IFRS 30.09.2025_EN'!F31</f>
        <v>14526</v>
      </c>
      <c r="H31" s="33"/>
      <c r="I31" s="33"/>
      <c r="J31" s="33"/>
    </row>
    <row r="32" spans="3:10" ht="16" thickBot="1" x14ac:dyDescent="0.25">
      <c r="C32" s="23" t="s">
        <v>20</v>
      </c>
      <c r="D32" s="17">
        <f>'Consolidated IFRS 30.09.2025_EN'!D32</f>
        <v>31523</v>
      </c>
      <c r="E32" s="18"/>
      <c r="F32" s="17">
        <f>'Consolidated IFRS 30.09.2025_EN'!F32</f>
        <v>70819</v>
      </c>
      <c r="H32" s="33"/>
      <c r="I32" s="33"/>
      <c r="J32" s="33"/>
    </row>
    <row r="33" spans="3:10" x14ac:dyDescent="0.2">
      <c r="C33" s="20"/>
      <c r="D33" s="12"/>
      <c r="E33" s="13"/>
      <c r="F33" s="12"/>
      <c r="H33" s="33"/>
      <c r="I33" s="33"/>
      <c r="J33" s="33"/>
    </row>
    <row r="34" spans="3:10" x14ac:dyDescent="0.2">
      <c r="C34" s="16"/>
      <c r="D34" s="38"/>
      <c r="E34" s="39"/>
      <c r="F34" s="38"/>
      <c r="H34" s="33"/>
      <c r="I34" s="33"/>
      <c r="J34" s="33"/>
    </row>
    <row r="35" spans="3:10" x14ac:dyDescent="0.2">
      <c r="C35" s="23" t="s">
        <v>85</v>
      </c>
      <c r="D35" s="38"/>
      <c r="E35" s="39"/>
      <c r="F35" s="38"/>
      <c r="H35" s="33"/>
      <c r="I35" s="33"/>
      <c r="J35" s="33"/>
    </row>
    <row r="36" spans="3:10" x14ac:dyDescent="0.2">
      <c r="C36" s="22" t="s">
        <v>86</v>
      </c>
      <c r="D36" s="12">
        <f>'Consolidated IFRS 30.09.2025_EN'!D36</f>
        <v>31163</v>
      </c>
      <c r="E36" s="13"/>
      <c r="F36" s="12">
        <f>'Consolidated IFRS 30.09.2025_EN'!F36</f>
        <v>70410</v>
      </c>
      <c r="H36" s="33"/>
      <c r="I36" s="33"/>
      <c r="J36" s="33"/>
    </row>
    <row r="37" spans="3:10" x14ac:dyDescent="0.2">
      <c r="C37" s="22" t="s">
        <v>87</v>
      </c>
      <c r="D37" s="12">
        <f>'Consolidated IFRS 30.09.2025_EN'!D37</f>
        <v>360</v>
      </c>
      <c r="E37" s="13"/>
      <c r="F37" s="12">
        <f>'Consolidated IFRS 30.09.2025_EN'!F37</f>
        <v>409</v>
      </c>
      <c r="H37" s="33"/>
      <c r="I37" s="33"/>
      <c r="J37" s="33"/>
    </row>
    <row r="38" spans="3:10" x14ac:dyDescent="0.2">
      <c r="C38" s="26"/>
      <c r="D38" s="12"/>
      <c r="E38" s="13"/>
      <c r="F38" s="12"/>
      <c r="H38" s="33"/>
      <c r="I38" s="33"/>
      <c r="J38" s="33"/>
    </row>
    <row r="39" spans="3:10" x14ac:dyDescent="0.2">
      <c r="C39" s="23" t="s">
        <v>88</v>
      </c>
      <c r="D39" s="12"/>
      <c r="E39" s="13"/>
      <c r="F39" s="12"/>
      <c r="H39" s="33"/>
      <c r="I39" s="33"/>
      <c r="J39" s="33"/>
    </row>
    <row r="40" spans="3:10" ht="39" x14ac:dyDescent="0.2">
      <c r="C40" s="21" t="s">
        <v>89</v>
      </c>
      <c r="D40" s="12"/>
      <c r="E40" s="13"/>
      <c r="F40" s="12"/>
      <c r="H40" s="33"/>
      <c r="I40" s="33"/>
      <c r="J40" s="33"/>
    </row>
    <row r="41" spans="3:10" x14ac:dyDescent="0.2">
      <c r="C41" s="11" t="s">
        <v>90</v>
      </c>
      <c r="D41" s="12">
        <f>'Consolidated IFRS 30.09.2025_EN'!D41</f>
        <v>69</v>
      </c>
      <c r="E41" s="13"/>
      <c r="F41" s="12">
        <f>'Consolidated IFRS 30.09.2025_EN'!F41</f>
        <v>-168</v>
      </c>
      <c r="H41" s="33"/>
      <c r="I41" s="33"/>
      <c r="J41" s="33"/>
    </row>
    <row r="42" spans="3:10" ht="16" thickBot="1" x14ac:dyDescent="0.25">
      <c r="C42" s="16" t="s">
        <v>91</v>
      </c>
      <c r="D42" s="17">
        <f>'Consolidated IFRS 30.09.2025_EN'!D42</f>
        <v>31592</v>
      </c>
      <c r="E42" s="18"/>
      <c r="F42" s="17">
        <f>'Consolidated IFRS 30.09.2025_EN'!F42</f>
        <v>70651</v>
      </c>
      <c r="H42" s="33"/>
      <c r="I42" s="33"/>
      <c r="J42" s="33"/>
    </row>
    <row r="43" spans="3:10" x14ac:dyDescent="0.2">
      <c r="C43" s="26"/>
      <c r="D43" s="12"/>
      <c r="E43" s="13"/>
      <c r="F43" s="12"/>
      <c r="H43" s="33"/>
      <c r="I43" s="33"/>
      <c r="J43" s="33"/>
    </row>
    <row r="44" spans="3:10" x14ac:dyDescent="0.2">
      <c r="C44" s="23" t="s">
        <v>85</v>
      </c>
      <c r="D44" s="12"/>
      <c r="E44" s="13"/>
      <c r="F44" s="12"/>
      <c r="H44" s="33"/>
      <c r="I44" s="33"/>
      <c r="J44" s="33"/>
    </row>
    <row r="45" spans="3:10" x14ac:dyDescent="0.2">
      <c r="C45" s="22" t="s">
        <v>86</v>
      </c>
      <c r="D45" s="12">
        <f>'Consolidated IFRS 30.09.2025_EN'!D45</f>
        <v>31226</v>
      </c>
      <c r="E45" s="13"/>
      <c r="F45" s="12">
        <f>'Consolidated IFRS 30.09.2025_EN'!F45</f>
        <v>70259</v>
      </c>
      <c r="H45" s="33"/>
      <c r="I45" s="33"/>
      <c r="J45" s="33"/>
    </row>
    <row r="46" spans="3:10" x14ac:dyDescent="0.2">
      <c r="C46" s="22" t="s">
        <v>87</v>
      </c>
      <c r="D46" s="12">
        <f>'Consolidated IFRS 30.09.2025_EN'!D46</f>
        <v>366</v>
      </c>
      <c r="E46" s="13"/>
      <c r="F46" s="12">
        <f>'Consolidated IFRS 30.09.2025_EN'!F46</f>
        <v>392</v>
      </c>
      <c r="H46" s="33"/>
      <c r="I46" s="33"/>
      <c r="J46" s="33"/>
    </row>
    <row r="47" spans="3:10" x14ac:dyDescent="0.2">
      <c r="C47" s="22"/>
      <c r="D47" s="12"/>
      <c r="E47" s="13"/>
      <c r="F47" s="12"/>
      <c r="H47" s="33"/>
      <c r="I47" s="33"/>
      <c r="J47" s="33"/>
    </row>
    <row r="48" spans="3:10" x14ac:dyDescent="0.2">
      <c r="C48" s="23"/>
      <c r="D48" s="24"/>
      <c r="E48" s="25"/>
      <c r="F48" s="24"/>
      <c r="H48" s="33"/>
      <c r="I48" s="33"/>
      <c r="J48" s="33"/>
    </row>
    <row r="49" spans="2:10" x14ac:dyDescent="0.2">
      <c r="C49" s="26"/>
      <c r="D49" s="26"/>
      <c r="E49" s="26"/>
      <c r="F49" s="26"/>
      <c r="H49" s="33"/>
      <c r="I49" s="33"/>
      <c r="J49" s="33"/>
    </row>
    <row r="50" spans="2:10" x14ac:dyDescent="0.2">
      <c r="C50" s="26"/>
      <c r="D50" s="26"/>
      <c r="E50" s="26"/>
      <c r="F50" s="26"/>
      <c r="H50" s="33"/>
      <c r="I50" s="33"/>
      <c r="J50" s="33"/>
    </row>
    <row r="51" spans="2:10" x14ac:dyDescent="0.2">
      <c r="C51" s="26"/>
      <c r="D51" s="26"/>
      <c r="E51" s="26"/>
      <c r="F51" s="26"/>
      <c r="H51" s="33"/>
      <c r="I51" s="33"/>
      <c r="J51" s="33"/>
    </row>
    <row r="52" spans="2:10" ht="18" x14ac:dyDescent="0.2">
      <c r="B52" s="32" t="s">
        <v>138</v>
      </c>
      <c r="C52" s="26"/>
      <c r="D52" s="26"/>
      <c r="E52" s="26"/>
      <c r="F52" s="26"/>
      <c r="H52" s="33"/>
      <c r="I52" s="33"/>
      <c r="J52" s="33"/>
    </row>
    <row r="53" spans="2:10" x14ac:dyDescent="0.2">
      <c r="B53" s="27"/>
      <c r="C53" s="26"/>
      <c r="D53" s="26"/>
      <c r="E53" s="26"/>
      <c r="F53" s="26"/>
      <c r="H53" s="33"/>
      <c r="I53" s="33"/>
      <c r="J53" s="33"/>
    </row>
    <row r="54" spans="2:10" x14ac:dyDescent="0.2">
      <c r="C54" s="35"/>
      <c r="D54" s="36">
        <v>45930</v>
      </c>
      <c r="E54" s="36"/>
      <c r="F54" s="36">
        <v>45657</v>
      </c>
      <c r="H54" s="33"/>
      <c r="I54" s="33"/>
      <c r="J54" s="33"/>
    </row>
    <row r="55" spans="2:10" ht="16" thickBot="1" x14ac:dyDescent="0.25">
      <c r="C55" s="35"/>
      <c r="D55" s="37"/>
      <c r="E55" s="36"/>
      <c r="F55" s="37"/>
      <c r="H55" s="33"/>
      <c r="I55" s="33"/>
      <c r="J55" s="33"/>
    </row>
    <row r="56" spans="2:10" ht="16" thickBot="1" x14ac:dyDescent="0.25">
      <c r="C56" s="23" t="s">
        <v>92</v>
      </c>
      <c r="D56" s="28"/>
      <c r="E56" s="11"/>
      <c r="F56" s="28"/>
      <c r="H56" s="33"/>
      <c r="I56" s="33"/>
      <c r="J56" s="33"/>
    </row>
    <row r="57" spans="2:10" ht="16" thickBot="1" x14ac:dyDescent="0.25">
      <c r="C57" s="23" t="s">
        <v>93</v>
      </c>
      <c r="D57" s="17">
        <f>'Consolidated IFRS 30.09.2025_EN'!D57</f>
        <v>639169</v>
      </c>
      <c r="E57" s="18"/>
      <c r="F57" s="17">
        <v>570152</v>
      </c>
      <c r="H57" s="33"/>
      <c r="I57" s="33"/>
      <c r="J57" s="33"/>
    </row>
    <row r="58" spans="2:10" x14ac:dyDescent="0.2">
      <c r="C58" s="22" t="s">
        <v>94</v>
      </c>
      <c r="D58" s="12">
        <f>'Consolidated IFRS 30.09.2025_EN'!D58</f>
        <v>250572</v>
      </c>
      <c r="E58" s="13"/>
      <c r="F58" s="12">
        <v>239299</v>
      </c>
      <c r="H58" s="33"/>
      <c r="I58" s="33"/>
      <c r="J58" s="33"/>
    </row>
    <row r="59" spans="2:10" x14ac:dyDescent="0.2">
      <c r="C59" s="22" t="s">
        <v>95</v>
      </c>
      <c r="D59" s="12">
        <f>'Consolidated IFRS 30.09.2025_EN'!D59</f>
        <v>294216</v>
      </c>
      <c r="E59" s="13"/>
      <c r="F59" s="12">
        <v>239537</v>
      </c>
      <c r="H59" s="33"/>
      <c r="I59" s="33"/>
      <c r="J59" s="33"/>
    </row>
    <row r="60" spans="2:10" x14ac:dyDescent="0.2">
      <c r="C60" s="22" t="s">
        <v>96</v>
      </c>
      <c r="D60" s="12">
        <f>'Consolidated IFRS 30.09.2025_EN'!D60</f>
        <v>60669</v>
      </c>
      <c r="E60" s="13"/>
      <c r="F60" s="12">
        <v>58137</v>
      </c>
      <c r="H60" s="33"/>
      <c r="I60" s="33"/>
      <c r="J60" s="33"/>
    </row>
    <row r="61" spans="2:10" x14ac:dyDescent="0.2">
      <c r="C61" s="22" t="s">
        <v>97</v>
      </c>
      <c r="D61" s="12">
        <f>'Consolidated IFRS 30.09.2025_EN'!D61</f>
        <v>6981</v>
      </c>
      <c r="E61" s="13"/>
      <c r="F61" s="12">
        <v>9340</v>
      </c>
      <c r="H61" s="33"/>
      <c r="I61" s="33"/>
      <c r="J61" s="33"/>
    </row>
    <row r="62" spans="2:10" x14ac:dyDescent="0.2">
      <c r="C62" s="22" t="s">
        <v>98</v>
      </c>
      <c r="D62" s="12">
        <f>'Consolidated IFRS 30.09.2025_EN'!D62</f>
        <v>26731</v>
      </c>
      <c r="E62" s="13"/>
      <c r="F62" s="12">
        <v>23839</v>
      </c>
      <c r="H62" s="33"/>
      <c r="I62" s="33"/>
      <c r="J62" s="33"/>
    </row>
    <row r="63" spans="2:10" ht="16" thickBot="1" x14ac:dyDescent="0.25">
      <c r="C63" s="11"/>
      <c r="D63" s="15"/>
      <c r="E63" s="13"/>
      <c r="F63" s="15"/>
      <c r="H63" s="33"/>
      <c r="I63" s="33"/>
      <c r="J63" s="33"/>
    </row>
    <row r="64" spans="2:10" ht="16" thickBot="1" x14ac:dyDescent="0.25">
      <c r="C64" s="23" t="s">
        <v>99</v>
      </c>
      <c r="D64" s="17">
        <f>'Consolidated IFRS 30.09.2025_EN'!D64</f>
        <v>114685</v>
      </c>
      <c r="E64" s="13"/>
      <c r="F64" s="17">
        <v>131164</v>
      </c>
      <c r="H64" s="33"/>
      <c r="I64" s="33"/>
      <c r="J64" s="33"/>
    </row>
    <row r="65" spans="3:10" x14ac:dyDescent="0.2">
      <c r="C65" s="22" t="s">
        <v>100</v>
      </c>
      <c r="D65" s="12">
        <f>'Consolidated IFRS 30.09.2025_EN'!D65</f>
        <v>13845</v>
      </c>
      <c r="E65" s="13"/>
      <c r="F65" s="12">
        <v>14953</v>
      </c>
      <c r="H65" s="33"/>
      <c r="I65" s="33"/>
      <c r="J65" s="33"/>
    </row>
    <row r="66" spans="3:10" x14ac:dyDescent="0.2">
      <c r="C66" s="22" t="s">
        <v>101</v>
      </c>
      <c r="D66" s="12">
        <f>'Consolidated IFRS 30.09.2025_EN'!D66</f>
        <v>14223</v>
      </c>
      <c r="E66" s="13"/>
      <c r="F66" s="12">
        <v>10164</v>
      </c>
      <c r="H66" s="33"/>
      <c r="I66" s="33"/>
      <c r="J66" s="33"/>
    </row>
    <row r="67" spans="3:10" x14ac:dyDescent="0.2">
      <c r="C67" s="22" t="s">
        <v>102</v>
      </c>
      <c r="D67" s="12">
        <f>'Consolidated IFRS 30.09.2025_EN'!D67</f>
        <v>6435</v>
      </c>
      <c r="E67" s="13"/>
      <c r="F67" s="12">
        <v>7900</v>
      </c>
      <c r="H67" s="33"/>
      <c r="I67" s="33"/>
      <c r="J67" s="33"/>
    </row>
    <row r="68" spans="3:10" x14ac:dyDescent="0.2">
      <c r="C68" s="22" t="s">
        <v>103</v>
      </c>
      <c r="D68" s="12">
        <f>'Consolidated IFRS 30.09.2025_EN'!D68</f>
        <v>80182</v>
      </c>
      <c r="E68" s="13"/>
      <c r="F68" s="12">
        <v>98147</v>
      </c>
      <c r="H68" s="33"/>
      <c r="I68" s="33"/>
      <c r="J68" s="33"/>
    </row>
    <row r="69" spans="3:10" ht="16" thickBot="1" x14ac:dyDescent="0.25">
      <c r="C69" s="11"/>
      <c r="D69" s="15"/>
      <c r="E69" s="13"/>
      <c r="F69" s="15"/>
      <c r="H69" s="33"/>
      <c r="I69" s="33"/>
      <c r="J69" s="33"/>
    </row>
    <row r="70" spans="3:10" ht="16" thickBot="1" x14ac:dyDescent="0.25">
      <c r="C70" s="23" t="s">
        <v>104</v>
      </c>
      <c r="D70" s="17">
        <f>'Consolidated IFRS 30.09.2025_EN'!D70</f>
        <v>753854</v>
      </c>
      <c r="E70" s="18"/>
      <c r="F70" s="17">
        <v>701316</v>
      </c>
      <c r="H70" s="33"/>
      <c r="I70" s="33"/>
      <c r="J70" s="33"/>
    </row>
    <row r="71" spans="3:10" x14ac:dyDescent="0.2">
      <c r="C71" s="34"/>
      <c r="D71" s="12"/>
      <c r="E71" s="13"/>
      <c r="F71" s="12"/>
      <c r="H71" s="33"/>
      <c r="I71" s="33"/>
      <c r="J71" s="33"/>
    </row>
    <row r="72" spans="3:10" x14ac:dyDescent="0.2">
      <c r="C72" s="23" t="s">
        <v>105</v>
      </c>
      <c r="D72" s="12"/>
      <c r="E72" s="13"/>
      <c r="F72" s="12"/>
      <c r="H72" s="33"/>
      <c r="I72" s="33"/>
      <c r="J72" s="33"/>
    </row>
    <row r="73" spans="3:10" x14ac:dyDescent="0.2">
      <c r="C73" s="23" t="s">
        <v>106</v>
      </c>
      <c r="D73" s="12"/>
      <c r="E73" s="13"/>
      <c r="F73" s="12"/>
      <c r="H73" s="33"/>
      <c r="I73" s="33"/>
      <c r="J73" s="33"/>
    </row>
    <row r="74" spans="3:10" x14ac:dyDescent="0.2">
      <c r="C74" s="22" t="s">
        <v>134</v>
      </c>
      <c r="D74" s="12">
        <f>'Consolidated IFRS 30.09.2025_EN'!D74</f>
        <v>581990</v>
      </c>
      <c r="E74" s="13"/>
      <c r="F74" s="12">
        <v>581990</v>
      </c>
      <c r="H74" s="33"/>
      <c r="I74" s="33"/>
      <c r="J74" s="33"/>
    </row>
    <row r="75" spans="3:10" x14ac:dyDescent="0.2">
      <c r="C75" s="22" t="s">
        <v>107</v>
      </c>
      <c r="D75" s="12">
        <f>'Consolidated IFRS 30.09.2025_EN'!D75</f>
        <v>-519998</v>
      </c>
      <c r="E75" s="13"/>
      <c r="F75" s="12">
        <v>-519998</v>
      </c>
      <c r="H75" s="33"/>
      <c r="I75" s="33"/>
      <c r="J75" s="33"/>
    </row>
    <row r="76" spans="3:10" x14ac:dyDescent="0.2">
      <c r="C76" s="22" t="s">
        <v>108</v>
      </c>
      <c r="D76" s="12">
        <f>'Consolidated IFRS 30.09.2025_EN'!D76</f>
        <v>-5745</v>
      </c>
      <c r="E76" s="13"/>
      <c r="F76" s="12">
        <v>-2037</v>
      </c>
      <c r="H76" s="33"/>
      <c r="I76" s="33"/>
      <c r="J76" s="33"/>
    </row>
    <row r="77" spans="3:10" x14ac:dyDescent="0.2">
      <c r="C77" s="22" t="s">
        <v>109</v>
      </c>
      <c r="D77" s="12">
        <f>'Consolidated IFRS 30.09.2025_EN'!D77</f>
        <v>2788</v>
      </c>
      <c r="E77" s="13"/>
      <c r="F77" s="12">
        <v>3894</v>
      </c>
      <c r="H77" s="33"/>
      <c r="I77" s="33"/>
      <c r="J77" s="33"/>
    </row>
    <row r="78" spans="3:10" x14ac:dyDescent="0.2">
      <c r="C78" s="22" t="s">
        <v>110</v>
      </c>
      <c r="D78" s="12">
        <f>'Consolidated IFRS 30.09.2025_EN'!D78</f>
        <v>-1352</v>
      </c>
      <c r="E78" s="13"/>
      <c r="F78" s="12">
        <v>-1283</v>
      </c>
      <c r="H78" s="33"/>
      <c r="I78" s="33"/>
      <c r="J78" s="33"/>
    </row>
    <row r="79" spans="3:10" x14ac:dyDescent="0.2">
      <c r="C79" s="22" t="s">
        <v>111</v>
      </c>
      <c r="D79" s="12">
        <f>'Consolidated IFRS 30.09.2025_EN'!D79</f>
        <v>83776</v>
      </c>
      <c r="E79" s="13"/>
      <c r="F79" s="12">
        <v>79825</v>
      </c>
      <c r="H79" s="33"/>
      <c r="I79" s="33"/>
      <c r="J79" s="33"/>
    </row>
    <row r="80" spans="3:10" ht="16" thickBot="1" x14ac:dyDescent="0.25">
      <c r="C80" s="22" t="s">
        <v>112</v>
      </c>
      <c r="D80" s="15">
        <f>'Consolidated IFRS 30.09.2025_EN'!D80</f>
        <v>-200</v>
      </c>
      <c r="E80" s="13"/>
      <c r="F80" s="15">
        <v>-261</v>
      </c>
      <c r="H80" s="33"/>
      <c r="I80" s="33"/>
      <c r="J80" s="33"/>
    </row>
    <row r="81" spans="3:10" ht="16" thickBot="1" x14ac:dyDescent="0.25">
      <c r="C81" s="23" t="s">
        <v>113</v>
      </c>
      <c r="D81" s="17">
        <f>'Consolidated IFRS 30.09.2025_EN'!D81</f>
        <v>141259</v>
      </c>
      <c r="E81" s="18"/>
      <c r="F81" s="17">
        <v>142130</v>
      </c>
      <c r="H81" s="33"/>
      <c r="I81" s="33"/>
      <c r="J81" s="33"/>
    </row>
    <row r="82" spans="3:10" ht="16" thickBot="1" x14ac:dyDescent="0.25">
      <c r="C82" s="22" t="s">
        <v>114</v>
      </c>
      <c r="D82" s="15">
        <f>'Consolidated IFRS 30.09.2025_EN'!D82</f>
        <v>609</v>
      </c>
      <c r="E82" s="13"/>
      <c r="F82" s="15">
        <v>486</v>
      </c>
      <c r="H82" s="33"/>
      <c r="I82" s="33"/>
      <c r="J82" s="33"/>
    </row>
    <row r="83" spans="3:10" ht="16" thickBot="1" x14ac:dyDescent="0.25">
      <c r="C83" s="23" t="s">
        <v>115</v>
      </c>
      <c r="D83" s="17">
        <f>'Consolidated IFRS 30.09.2025_EN'!D83</f>
        <v>141868</v>
      </c>
      <c r="E83" s="18"/>
      <c r="F83" s="17">
        <v>142616</v>
      </c>
      <c r="H83" s="33"/>
      <c r="I83" s="33"/>
      <c r="J83" s="33"/>
    </row>
    <row r="84" spans="3:10" ht="16" thickBot="1" x14ac:dyDescent="0.25">
      <c r="C84" s="20"/>
      <c r="D84" s="15"/>
      <c r="E84" s="13"/>
      <c r="F84" s="15"/>
      <c r="H84" s="33"/>
      <c r="I84" s="33"/>
      <c r="J84" s="33"/>
    </row>
    <row r="85" spans="3:10" ht="16" thickBot="1" x14ac:dyDescent="0.25">
      <c r="C85" s="23" t="s">
        <v>116</v>
      </c>
      <c r="D85" s="17">
        <f>'Consolidated IFRS 30.09.2025_EN'!D85</f>
        <v>356817</v>
      </c>
      <c r="E85" s="18"/>
      <c r="F85" s="17">
        <v>309863</v>
      </c>
      <c r="H85" s="33"/>
      <c r="I85" s="33"/>
      <c r="J85" s="33"/>
    </row>
    <row r="86" spans="3:10" x14ac:dyDescent="0.2">
      <c r="C86" s="22" t="s">
        <v>117</v>
      </c>
      <c r="D86" s="12">
        <f>'Consolidated IFRS 30.09.2025_EN'!D86</f>
        <v>88032</v>
      </c>
      <c r="E86" s="13"/>
      <c r="F86" s="12">
        <v>91455</v>
      </c>
      <c r="H86" s="33"/>
      <c r="I86" s="33"/>
      <c r="J86" s="33"/>
    </row>
    <row r="87" spans="3:10" x14ac:dyDescent="0.2">
      <c r="C87" s="22" t="s">
        <v>118</v>
      </c>
      <c r="D87" s="12">
        <f>'Consolidated IFRS 30.09.2025_EN'!D87</f>
        <v>260882</v>
      </c>
      <c r="E87" s="13"/>
      <c r="F87" s="12">
        <v>211844</v>
      </c>
      <c r="H87" s="33"/>
      <c r="I87" s="33"/>
      <c r="J87" s="33"/>
    </row>
    <row r="88" spans="3:10" x14ac:dyDescent="0.2">
      <c r="C88" s="22" t="s">
        <v>119</v>
      </c>
      <c r="D88" s="12">
        <f>'Consolidated IFRS 30.09.2025_EN'!D88</f>
        <v>6461</v>
      </c>
      <c r="E88" s="13"/>
      <c r="F88" s="12">
        <v>4607</v>
      </c>
      <c r="H88" s="33"/>
      <c r="I88" s="33"/>
      <c r="J88" s="33"/>
    </row>
    <row r="89" spans="3:10" x14ac:dyDescent="0.2">
      <c r="C89" s="22" t="s">
        <v>120</v>
      </c>
      <c r="D89" s="12">
        <f>'Consolidated IFRS 30.09.2025_EN'!D89</f>
        <v>330</v>
      </c>
      <c r="E89" s="13"/>
      <c r="F89" s="12">
        <v>330</v>
      </c>
      <c r="H89" s="33"/>
      <c r="I89" s="33"/>
      <c r="J89" s="33"/>
    </row>
    <row r="90" spans="3:10" x14ac:dyDescent="0.2">
      <c r="C90" s="22" t="s">
        <v>121</v>
      </c>
      <c r="D90" s="12">
        <f>'Consolidated IFRS 30.09.2025_EN'!D90</f>
        <v>457</v>
      </c>
      <c r="E90" s="13"/>
      <c r="F90" s="12">
        <v>660</v>
      </c>
      <c r="H90" s="33"/>
      <c r="I90" s="33"/>
      <c r="J90" s="33"/>
    </row>
    <row r="91" spans="3:10" x14ac:dyDescent="0.2">
      <c r="C91" s="22" t="s">
        <v>122</v>
      </c>
      <c r="D91" s="12">
        <f>'Consolidated IFRS 30.09.2025_EN'!D91</f>
        <v>655</v>
      </c>
      <c r="E91" s="13"/>
      <c r="F91" s="12">
        <v>967</v>
      </c>
      <c r="H91" s="33"/>
      <c r="I91" s="33"/>
      <c r="J91" s="33"/>
    </row>
    <row r="92" spans="3:10" ht="16" thickBot="1" x14ac:dyDescent="0.25">
      <c r="C92" s="34"/>
      <c r="D92" s="15"/>
      <c r="E92" s="13"/>
      <c r="F92" s="15"/>
      <c r="H92" s="33"/>
      <c r="I92" s="33"/>
      <c r="J92" s="33"/>
    </row>
    <row r="93" spans="3:10" ht="16" thickBot="1" x14ac:dyDescent="0.25">
      <c r="C93" s="23" t="s">
        <v>123</v>
      </c>
      <c r="D93" s="17">
        <f>'Consolidated IFRS 30.09.2025_EN'!D93</f>
        <v>255169</v>
      </c>
      <c r="E93" s="18"/>
      <c r="F93" s="17">
        <v>248837</v>
      </c>
      <c r="H93" s="33"/>
      <c r="I93" s="33"/>
      <c r="J93" s="33"/>
    </row>
    <row r="94" spans="3:10" x14ac:dyDescent="0.2">
      <c r="C94" s="22" t="s">
        <v>124</v>
      </c>
      <c r="D94" s="12">
        <f>'Consolidated IFRS 30.09.2025_EN'!D94</f>
        <v>133675</v>
      </c>
      <c r="E94" s="29"/>
      <c r="F94" s="12">
        <v>145629</v>
      </c>
      <c r="H94" s="33"/>
      <c r="I94" s="33"/>
      <c r="J94" s="33"/>
    </row>
    <row r="95" spans="3:10" x14ac:dyDescent="0.2">
      <c r="C95" s="22" t="s">
        <v>125</v>
      </c>
      <c r="D95" s="12">
        <f>'Consolidated IFRS 30.09.2025_EN'!D95</f>
        <v>692</v>
      </c>
      <c r="E95" s="29"/>
      <c r="F95" s="12">
        <v>394</v>
      </c>
      <c r="H95" s="33"/>
      <c r="I95" s="33"/>
      <c r="J95" s="33"/>
    </row>
    <row r="96" spans="3:10" x14ac:dyDescent="0.2">
      <c r="C96" s="22" t="s">
        <v>126</v>
      </c>
      <c r="D96" s="12">
        <f>'Consolidated IFRS 30.09.2025_EN'!D96</f>
        <v>43068</v>
      </c>
      <c r="E96" s="13"/>
      <c r="F96" s="12">
        <v>42317</v>
      </c>
      <c r="H96" s="33"/>
      <c r="I96" s="33"/>
      <c r="J96" s="33"/>
    </row>
    <row r="97" spans="3:10" x14ac:dyDescent="0.2">
      <c r="C97" s="22" t="s">
        <v>127</v>
      </c>
      <c r="D97" s="12">
        <f>'Consolidated IFRS 30.09.2025_EN'!D97</f>
        <v>71240</v>
      </c>
      <c r="E97" s="13"/>
      <c r="F97" s="12">
        <v>56043</v>
      </c>
      <c r="H97" s="33"/>
      <c r="I97" s="33"/>
      <c r="J97" s="33"/>
    </row>
    <row r="98" spans="3:10" x14ac:dyDescent="0.2">
      <c r="C98" s="22" t="s">
        <v>128</v>
      </c>
      <c r="D98" s="12">
        <f>'Consolidated IFRS 30.09.2025_EN'!D98</f>
        <v>4899</v>
      </c>
      <c r="E98" s="13"/>
      <c r="F98" s="12">
        <v>4149</v>
      </c>
      <c r="H98" s="33"/>
      <c r="I98" s="33"/>
      <c r="J98" s="33"/>
    </row>
    <row r="99" spans="3:10" x14ac:dyDescent="0.2">
      <c r="C99" s="22" t="s">
        <v>129</v>
      </c>
      <c r="D99" s="12">
        <f>'Consolidated IFRS 30.09.2025_EN'!D99</f>
        <v>1595</v>
      </c>
      <c r="E99" s="13"/>
      <c r="F99" s="12">
        <v>305</v>
      </c>
      <c r="H99" s="33"/>
      <c r="I99" s="33"/>
      <c r="J99" s="33"/>
    </row>
    <row r="100" spans="3:10" ht="16" thickBot="1" x14ac:dyDescent="0.25">
      <c r="C100" s="34"/>
      <c r="D100" s="15"/>
      <c r="E100" s="13"/>
      <c r="F100" s="15"/>
      <c r="H100" s="33"/>
      <c r="I100" s="33"/>
      <c r="J100" s="33"/>
    </row>
    <row r="101" spans="3:10" ht="16" thickBot="1" x14ac:dyDescent="0.25">
      <c r="C101" s="23" t="s">
        <v>130</v>
      </c>
      <c r="D101" s="17">
        <f>'Consolidated IFRS 30.09.2025_EN'!D101</f>
        <v>611986</v>
      </c>
      <c r="E101" s="18"/>
      <c r="F101" s="17">
        <f>'Consolidated IFRS 30.09.2025_EN'!F101</f>
        <v>628557</v>
      </c>
      <c r="H101" s="33"/>
      <c r="I101" s="33"/>
      <c r="J101" s="33"/>
    </row>
    <row r="102" spans="3:10" ht="16" thickBot="1" x14ac:dyDescent="0.25">
      <c r="C102" s="23" t="s">
        <v>131</v>
      </c>
      <c r="D102" s="17">
        <f>'Consolidated IFRS 30.09.2025_EN'!D102</f>
        <v>753854</v>
      </c>
      <c r="E102" s="18"/>
      <c r="F102" s="17">
        <f>'Consolidated IFRS 30.09.2025_EN'!F102</f>
        <v>783544</v>
      </c>
      <c r="H102" s="33"/>
      <c r="I102" s="33"/>
      <c r="J102" s="33"/>
    </row>
  </sheetData>
  <mergeCells count="7">
    <mergeCell ref="D34:D35"/>
    <mergeCell ref="E34:E35"/>
    <mergeCell ref="F34:F35"/>
    <mergeCell ref="C54:C55"/>
    <mergeCell ref="D54:D55"/>
    <mergeCell ref="E54:E55"/>
    <mergeCell ref="F54:F5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f533b48-cee4-4516-bbb9-4b2e5c995ff2}" enabled="1" method="Privileged" siteId="{51c51152-74a0-442c-a7b8-91b9bf9c086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Consolidated IFRS 30.09.2025_EN</vt:lpstr>
      <vt:lpstr>Consolidated IFRS 30.09.2025_RO</vt:lpstr>
      <vt:lpstr>'Consolidated IFRS 30.09.2025_EN'!_Ref34129518</vt:lpstr>
      <vt:lpstr>'Consolidated IFRS 30.09.2025_EN'!Prima_Pagina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CONDURESCU</dc:creator>
  <cp:lastModifiedBy>Zuzanna Kurek</cp:lastModifiedBy>
  <dcterms:created xsi:type="dcterms:W3CDTF">2024-11-27T12:56:07Z</dcterms:created>
  <dcterms:modified xsi:type="dcterms:W3CDTF">2025-12-04T11:27:38Z</dcterms:modified>
</cp:coreProperties>
</file>